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Z:\DOSSIERS - GREOVA\3. PCDR-PCDN\12. PCDR SPRIMONT\2. DEUXIEME ODR\3. CLDR\rapports annuels\2023\"/>
    </mc:Choice>
  </mc:AlternateContent>
  <xr:revisionPtr revIDLastSave="0" documentId="13_ncr:1_{27EAB40C-B954-4847-938B-22DA1F95244A}" xr6:coauthVersionLast="47" xr6:coauthVersionMax="47" xr10:uidLastSave="{00000000-0000-0000-0000-000000000000}"/>
  <bookViews>
    <workbookView xWindow="1380" yWindow="1335" windowWidth="12300" windowHeight="13695" xr2:uid="{1159E8D0-505B-4AC7-9C6F-D618846C5E9F}"/>
  </bookViews>
  <sheets>
    <sheet name="RAPPORT_ANNUEL_2023" sheetId="1" r:id="rId1"/>
    <sheet name="Feuil2" sheetId="2" r:id="rId2"/>
  </sheets>
  <externalReferences>
    <externalReference r:id="rId3"/>
  </externalReferences>
  <definedNames>
    <definedName name="RAPPORT_ANNUEL_2023" localSheetId="0">RAPPORT_ANNUEL_2023!$A$1:$AH$10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 l="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<sst xmlns="http://schemas.openxmlformats.org/spreadsheetml/2006/main" count="120" uniqueCount="77">
  <si>
    <t>Commune</t>
  </si>
  <si>
    <t>Ref_DR</t>
  </si>
  <si>
    <t>Numéro Fiche-Projet</t>
  </si>
  <si>
    <t>Intitulé</t>
  </si>
  <si>
    <t>Adresse du projet</t>
  </si>
  <si>
    <t>Montant du projet à 100%</t>
  </si>
  <si>
    <t>DR</t>
  </si>
  <si>
    <t>Subsides DR</t>
  </si>
  <si>
    <t>Autre pouvoir subsidiant 1</t>
  </si>
  <si>
    <t>Subside recu (1)</t>
  </si>
  <si>
    <t>Autre pouvoir subsidiant 2</t>
  </si>
  <si>
    <t>Subside recu (2)</t>
  </si>
  <si>
    <t>Autre pouvoir subsidiant 3</t>
  </si>
  <si>
    <t>Subside recu (3)</t>
  </si>
  <si>
    <t>Autre partenaire</t>
  </si>
  <si>
    <t>Stade d'avancement du projet</t>
  </si>
  <si>
    <t>Date de la réunion de coordination</t>
  </si>
  <si>
    <t>Date de la désignation de l'auteur de projet</t>
  </si>
  <si>
    <t>Date de l'approbation de l'avant-projet par la Commune</t>
  </si>
  <si>
    <t>Date de l'approbation de l'avant-projet par la RW</t>
  </si>
  <si>
    <t>Date de l'approbation du projet définitif par la Commune</t>
  </si>
  <si>
    <t>Date de l'approbation du projet définitif par la RW</t>
  </si>
  <si>
    <t>Date publication avis de marché</t>
  </si>
  <si>
    <t>Date de la décision d'attribution de marché</t>
  </si>
  <si>
    <t>Date approbation attribution du marché par la RW</t>
  </si>
  <si>
    <t>Date ordre de commencer les travaux</t>
  </si>
  <si>
    <t>Date de la réception provisoire</t>
  </si>
  <si>
    <t xml:space="preserve">Date de l'approbation du DF par la RW </t>
  </si>
  <si>
    <t>Date de la réception définitive</t>
  </si>
  <si>
    <t>Si projet abondonné, décrire la raison de l'abandon</t>
  </si>
  <si>
    <t>Programmation dans les 3 ans</t>
  </si>
  <si>
    <t>Commentaires</t>
  </si>
  <si>
    <t>Rue</t>
  </si>
  <si>
    <t>N°</t>
  </si>
  <si>
    <t>Code postal</t>
  </si>
  <si>
    <t>Localité</t>
  </si>
  <si>
    <t>62100-2-01</t>
  </si>
  <si>
    <t/>
  </si>
  <si>
    <t>Décompte final en cours</t>
  </si>
  <si>
    <t>62100-2-02</t>
  </si>
  <si>
    <t>Réalisé</t>
  </si>
  <si>
    <t>62100-2-03</t>
  </si>
  <si>
    <t>Etude du projet en cours</t>
  </si>
  <si>
    <t>Projet en attente</t>
  </si>
  <si>
    <t>Demande de convention initiale en cours</t>
  </si>
  <si>
    <t>Addendum</t>
  </si>
  <si>
    <t>Projet définitif</t>
  </si>
  <si>
    <t>Adjudication</t>
  </si>
  <si>
    <t>Travaux en cours</t>
  </si>
  <si>
    <t>Action continue</t>
  </si>
  <si>
    <t>Projet abandonné</t>
  </si>
  <si>
    <t>1.2</t>
  </si>
  <si>
    <t>1.4</t>
  </si>
  <si>
    <t>CGT</t>
  </si>
  <si>
    <t>1.1 - phase 1</t>
  </si>
  <si>
    <t>1.1 - phase 2</t>
  </si>
  <si>
    <t>Aménagement de crapauducs accompagné d’un espace didactique dans un site naturel</t>
  </si>
  <si>
    <t>Rue de Wachiboux</t>
  </si>
  <si>
    <t>Dolembreux</t>
  </si>
  <si>
    <t>Louveigné</t>
  </si>
  <si>
    <t>rue du Pérréon (N62)</t>
  </si>
  <si>
    <t>Revalorisation fonctionnelle, économique, urbanistique et récréative du centre du village</t>
  </si>
  <si>
    <t>Infrasport</t>
  </si>
  <si>
    <t>DNF</t>
  </si>
  <si>
    <t>Damré</t>
  </si>
  <si>
    <t>Aménagement convivial du centre du hameau en y intégrant le prolongement du Chemin de Fer de Sprimont (CFS), visant la dynamisation du secteur touristique avec le Centre d'Interprétation de la Pierre</t>
  </si>
  <si>
    <t>00-07-2009</t>
  </si>
  <si>
    <t>28-10-2013
27-01-2014</t>
  </si>
  <si>
    <t>00-03-2018</t>
  </si>
  <si>
    <t>00-00-2014</t>
  </si>
  <si>
    <t>Dans le cadre de la seconde ODR et en concertation avec la CLDR,
cette ancienne fiche a été divisée en deux nouvelles. 
Cette révision permettra de revoir le projet pour qu’il soit plus actuel, 
moins ambitieux. La première fiche-projet, en lot 0, concernera 
l’aménagement au départ du train du CFS et la seconde, en lot 3, 
concernera quant à elle l’aménagement de la place de Damré 
pour y amener plus de convivialité.</t>
  </si>
  <si>
    <t>Puisque le CGT n’honorera pas son subside (info 2022), la Commune a 
pris la décision d’abandonner cette convention. 
En concertation avec la CLDR, cette ancienne fiche a été 
divisée en deux nouvelles. Cette révision permettra de revoir
 le projet pour qu’il soit plus actuel, moins ambitieux et plus en
 conformité avec les attentes du CGT. La première fiche-projet, 
en lot 0, concernera l’aménagement au départ du train du CFS
 et la seconde, en lot 3, concernera quant à elle l’aménagement
 de la place de Damré pour y amener plus de convivialité.</t>
  </si>
  <si>
    <t>SPW routes (PIMPT)</t>
  </si>
  <si>
    <t>Phase 2 :  les travaux à réaliser en collaboration avec le SPW – DGO Routes et Bâtiments qui avaient été bloqués étant donné la situation budgétaire de ce dernier. 
Seconde phase du projet de revalorisation du centre de Louveigné : 
travaux à réaliser en collaboration avec le SPW Routes et Bâtiments. En réponse aux courriers des 13 et 16 mars 2023 de la Commune, en date du 26 avril 2023, M. AYDOGDU, Directeur du SPW, annonce que
l'aménagement de la traversée de Louveigné est bien repris au PIMPT (Plan
Infrastructures et de Mobilité Pour Tous). L'année d’engagement budgétaire sera
fixée par le Gouvernement wallon à 2025.
L'étude sera donc réalisée en 2024 afin de pouvoir adjuger les travaux et engager
le budget en 2025.</t>
  </si>
  <si>
    <t>Phase 1 : la plaine multisports, en ce compris 
l’aménagement d’une voirie piétonne, un 
parking de 75 places, un dépose minute et 
des jeux pour les enfants</t>
  </si>
  <si>
    <t xml:space="preserve"> 2008 - 2009</t>
  </si>
  <si>
    <t>inconnue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</si>
</sst>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d/mm/yyyy;@"/>
    <numFmt numFmtId="166" formatCode="_-* #,##0.00\ [$€-80C]_-;\-* #,##0.00\ [$€-80C]_-;_-* &quot;-&quot;??\ [$€-80C]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color theme="0" tint="-0.34998626667073579"/>
      <name val="Calibri"/>
      <family val="2"/>
      <scheme val="minor"/>
    </font>
    <font>
      <sz val="11"/>
      <name val="Calibri"/>
      <family val="2"/>
      <scheme val="minor"/>
    </font>
    <font>
      <sz val="11"/>
      <color rgb="FFFF0000"/>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5"/>
        <bgColor indexed="64"/>
      </patternFill>
    </fill>
  </fills>
  <borders count="1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0" fillId="2" borderId="1" xfId="0" applyFill="1" applyBorder="1"/>
    <xf numFmtId="0" fontId="0" fillId="2" borderId="2" xfId="0" applyFill="1" applyBorder="1"/>
    <xf numFmtId="164" fontId="0" fillId="0" borderId="0" xfId="1" applyFont="1" applyBorder="1" applyAlignment="1"/>
    <xf numFmtId="0" fontId="0" fillId="0" borderId="0" xfId="1" applyNumberFormat="1" applyFont="1" applyBorder="1" applyAlignment="1"/>
    <xf numFmtId="14" fontId="0" fillId="0" borderId="0" xfId="0" applyNumberFormat="1"/>
    <xf numFmtId="0" fontId="0" fillId="0" borderId="0" xfId="0" applyAlignment="1">
      <alignment wrapText="1"/>
    </xf>
    <xf numFmtId="0" fontId="2" fillId="3" borderId="11" xfId="0" applyFont="1" applyFill="1" applyBorder="1" applyAlignment="1">
      <alignment wrapText="1"/>
    </xf>
    <xf numFmtId="0" fontId="4" fillId="0" borderId="13" xfId="0" applyFont="1" applyBorder="1"/>
    <xf numFmtId="0" fontId="0" fillId="0" borderId="13" xfId="0" applyBorder="1"/>
    <xf numFmtId="164" fontId="0" fillId="0" borderId="14" xfId="1" applyFont="1" applyBorder="1" applyAlignment="1"/>
    <xf numFmtId="164" fontId="0" fillId="0" borderId="13" xfId="1" applyFont="1" applyBorder="1" applyAlignment="1"/>
    <xf numFmtId="0" fontId="0" fillId="0" borderId="13" xfId="1" applyNumberFormat="1" applyFont="1" applyBorder="1" applyAlignment="1"/>
    <xf numFmtId="165" fontId="0" fillId="0" borderId="13" xfId="1" applyNumberFormat="1" applyFont="1" applyBorder="1" applyAlignment="1"/>
    <xf numFmtId="0" fontId="4" fillId="0" borderId="14" xfId="0" applyFont="1" applyBorder="1"/>
    <xf numFmtId="0" fontId="0" fillId="0" borderId="14" xfId="0" applyBorder="1"/>
    <xf numFmtId="0" fontId="0" fillId="0" borderId="14" xfId="1" applyNumberFormat="1" applyFont="1" applyBorder="1" applyAlignment="1"/>
    <xf numFmtId="166" fontId="0" fillId="0" borderId="14" xfId="0" applyNumberFormat="1" applyBorder="1"/>
    <xf numFmtId="165" fontId="0" fillId="0" borderId="14" xfId="0" applyNumberFormat="1" applyBorder="1"/>
    <xf numFmtId="0" fontId="4" fillId="0" borderId="0" xfId="0" applyFont="1"/>
    <xf numFmtId="164" fontId="0" fillId="0" borderId="14" xfId="1" applyFont="1" applyFill="1" applyBorder="1" applyAlignment="1"/>
    <xf numFmtId="0" fontId="0" fillId="0" borderId="14" xfId="1" applyNumberFormat="1" applyFont="1" applyFill="1" applyBorder="1" applyAlignment="1"/>
    <xf numFmtId="164" fontId="0" fillId="0" borderId="13" xfId="1" applyFont="1" applyFill="1" applyBorder="1" applyAlignment="1"/>
    <xf numFmtId="0" fontId="0" fillId="0" borderId="13" xfId="1" applyNumberFormat="1" applyFont="1" applyFill="1" applyBorder="1" applyAlignment="1"/>
    <xf numFmtId="165" fontId="0" fillId="0" borderId="13" xfId="1" applyNumberFormat="1" applyFont="1" applyFill="1" applyBorder="1" applyAlignment="1"/>
    <xf numFmtId="165" fontId="0" fillId="0" borderId="13" xfId="1" applyNumberFormat="1" applyFont="1" applyFill="1" applyBorder="1" applyAlignment="1">
      <alignment horizontal="right"/>
    </xf>
    <xf numFmtId="165" fontId="0" fillId="0" borderId="13" xfId="1" applyNumberFormat="1" applyFont="1" applyFill="1" applyBorder="1" applyAlignment="1">
      <alignment horizontal="center"/>
    </xf>
    <xf numFmtId="165" fontId="0" fillId="0" borderId="14" xfId="0" applyNumberFormat="1" applyBorder="1" applyAlignment="1">
      <alignment horizontal="center"/>
    </xf>
    <xf numFmtId="165" fontId="0" fillId="0" borderId="14" xfId="0" applyNumberFormat="1" applyBorder="1" applyAlignment="1">
      <alignment horizontal="right"/>
    </xf>
    <xf numFmtId="0" fontId="0" fillId="0" borderId="14" xfId="0" applyBorder="1" applyAlignment="1">
      <alignment wrapText="1"/>
    </xf>
    <xf numFmtId="14" fontId="0" fillId="0" borderId="13" xfId="1" applyNumberFormat="1" applyFont="1" applyBorder="1" applyAlignment="1"/>
    <xf numFmtId="164" fontId="0" fillId="0" borderId="13" xfId="1" applyFont="1" applyFill="1" applyBorder="1" applyAlignment="1">
      <alignment wrapText="1"/>
    </xf>
    <xf numFmtId="165" fontId="0" fillId="4" borderId="14" xfId="0" applyNumberFormat="1" applyFill="1" applyBorder="1"/>
    <xf numFmtId="0" fontId="5" fillId="0" borderId="13" xfId="0" applyFont="1" applyBorder="1"/>
    <xf numFmtId="164" fontId="5" fillId="0" borderId="14" xfId="1" applyFont="1" applyFill="1" applyBorder="1" applyAlignment="1"/>
    <xf numFmtId="164" fontId="5" fillId="0" borderId="13" xfId="1" applyFont="1" applyFill="1" applyBorder="1" applyAlignment="1"/>
    <xf numFmtId="164" fontId="5" fillId="0" borderId="14" xfId="1" applyFont="1" applyBorder="1" applyAlignment="1"/>
    <xf numFmtId="165" fontId="0" fillId="0" borderId="13" xfId="1" applyNumberFormat="1" applyFont="1" applyFill="1" applyBorder="1" applyAlignment="1">
      <alignment horizontal="right" wrapText="1"/>
    </xf>
    <xf numFmtId="165" fontId="6" fillId="5" borderId="14" xfId="0" applyNumberFormat="1" applyFont="1" applyFill="1" applyBorder="1" applyAlignment="1">
      <alignment horizontal="right"/>
    </xf>
    <xf numFmtId="0" fontId="2" fillId="3" borderId="4" xfId="0" applyFont="1" applyFill="1" applyBorder="1" applyAlignment="1">
      <alignment horizontal="center" wrapText="1"/>
    </xf>
    <xf numFmtId="0" fontId="2" fillId="3" borderId="10" xfId="0" applyFont="1" applyFill="1" applyBorder="1" applyAlignment="1">
      <alignment horizontal="center" wrapText="1"/>
    </xf>
    <xf numFmtId="0" fontId="2" fillId="3" borderId="3" xfId="0" applyFont="1" applyFill="1" applyBorder="1" applyAlignment="1">
      <alignment horizontal="center" wrapText="1"/>
    </xf>
    <xf numFmtId="0" fontId="2" fillId="3" borderId="9"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164" fontId="2" fillId="3" borderId="4" xfId="1" applyFont="1" applyFill="1" applyBorder="1" applyAlignment="1">
      <alignment horizontal="center" wrapText="1"/>
    </xf>
    <xf numFmtId="164" fontId="2" fillId="3" borderId="10" xfId="1" applyFont="1" applyFill="1" applyBorder="1" applyAlignment="1">
      <alignment horizontal="center" wrapText="1"/>
    </xf>
    <xf numFmtId="0" fontId="2" fillId="3" borderId="4" xfId="1" applyNumberFormat="1" applyFont="1" applyFill="1" applyBorder="1" applyAlignment="1">
      <alignment horizontal="center" wrapText="1"/>
    </xf>
    <xf numFmtId="0" fontId="2" fillId="3" borderId="10" xfId="1" applyNumberFormat="1" applyFont="1" applyFill="1" applyBorder="1" applyAlignment="1">
      <alignment horizontal="center" wrapText="1"/>
    </xf>
    <xf numFmtId="14" fontId="2" fillId="3" borderId="4" xfId="0" applyNumberFormat="1" applyFont="1" applyFill="1" applyBorder="1" applyAlignment="1">
      <alignment horizontal="center" wrapText="1"/>
    </xf>
    <xf numFmtId="14" fontId="2" fillId="3" borderId="10" xfId="0" applyNumberFormat="1" applyFont="1" applyFill="1" applyBorder="1" applyAlignment="1">
      <alignment horizontal="center" wrapText="1"/>
    </xf>
    <xf numFmtId="0" fontId="2" fillId="3" borderId="8" xfId="0" applyFont="1" applyFill="1" applyBorder="1" applyAlignment="1">
      <alignment horizontal="center" wrapText="1"/>
    </xf>
    <xf numFmtId="0" fontId="2" fillId="3" borderId="12" xfId="0" applyFont="1" applyFill="1" applyBorder="1" applyAlignment="1">
      <alignment horizontal="center" wrapText="1"/>
    </xf>
    <xf numFmtId="14" fontId="3" fillId="3" borderId="4" xfId="0" applyNumberFormat="1" applyFont="1" applyFill="1" applyBorder="1" applyAlignment="1">
      <alignment horizontal="center" wrapText="1"/>
    </xf>
    <xf numFmtId="14" fontId="3" fillId="3" borderId="10" xfId="0" applyNumberFormat="1" applyFont="1" applyFill="1" applyBorder="1" applyAlignment="1">
      <alignment horizontal="center" wrapText="1"/>
    </xf>
  </cellXfs>
  <cellStyles count="2">
    <cellStyle name="Monétaire" xfId="1" builtinId="4"/>
    <cellStyle name="Normal" xfId="0" builtinId="0"/>
  </cellStyles>
  <dxfs count="19">
    <dxf>
      <fill>
        <patternFill>
          <bgColor theme="9" tint="0.79998168889431442"/>
        </patternFill>
      </fill>
    </dxf>
    <dxf>
      <fill>
        <patternFill>
          <bgColor theme="9" tint="0.79998168889431442"/>
        </patternFill>
      </fill>
    </dxf>
    <dxf>
      <fill>
        <patternFill patternType="lightUp">
          <bgColor theme="0" tint="-0.14993743705557422"/>
        </patternFill>
      </fill>
    </dxf>
    <dxf>
      <fill>
        <patternFill>
          <bgColor theme="9" tint="0.79998168889431442"/>
        </patternFill>
      </fill>
    </dxf>
    <dxf>
      <fill>
        <patternFill patternType="lightUp">
          <bgColor theme="0" tint="-0.14993743705557422"/>
        </patternFill>
      </fill>
    </dxf>
    <dxf>
      <fill>
        <patternFill>
          <bgColor theme="9" tint="0.79998168889431442"/>
        </patternFill>
      </fill>
    </dxf>
    <dxf>
      <fill>
        <patternFill>
          <bgColor theme="9" tint="0.7999816888943144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bgColor theme="9" tint="0.7999816888943144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patternType="lightUp">
          <bgColor theme="0" tint="-0.1499374370555742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llonie.intra\Partages\Hierarchique\PUB-O3060100\Data\2__DR\2.4_DOSSIERS_COMMUNES\RAPPORT_ANNUEL\01_Mod&#232;les_doc\Annexe1_2023_v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ANNUEL 2023"/>
      <sheetName val="Communes devant rendre leur rap"/>
      <sheetName val="Projet_ok"/>
      <sheetName val="Feuil2"/>
    </sheetNames>
    <sheetDataSet>
      <sheetData sheetId="0"/>
      <sheetData sheetId="1">
        <row r="38">
          <cell r="A38" t="str">
            <v>SPRIMONT</v>
          </cell>
        </row>
      </sheetData>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2B527-4EEC-4F06-AE0D-3DD131551196}">
  <sheetPr codeName="Feuil5"/>
  <dimension ref="A1:AH10"/>
  <sheetViews>
    <sheetView tabSelected="1" showRuler="0" view="pageLayout" topLeftCell="J1" zoomScaleNormal="100" workbookViewId="0">
      <selection activeCell="AH6" sqref="AH6"/>
    </sheetView>
  </sheetViews>
  <sheetFormatPr baseColWidth="10" defaultRowHeight="15" x14ac:dyDescent="0.25"/>
  <cols>
    <col min="1" max="1" width="12.28515625" style="19" customWidth="1"/>
    <col min="2" max="2" width="12.140625" customWidth="1"/>
    <col min="3" max="3" width="91.28515625" customWidth="1"/>
    <col min="4" max="4" width="19" customWidth="1"/>
    <col min="5" max="5" width="3" customWidth="1"/>
    <col min="6" max="6" width="6.7109375" customWidth="1"/>
    <col min="7" max="7" width="19" customWidth="1"/>
    <col min="8" max="8" width="15.5703125" style="3" customWidth="1"/>
    <col min="9" max="9" width="11.85546875" customWidth="1"/>
    <col min="10" max="10" width="15.28515625" style="3" customWidth="1"/>
    <col min="11" max="11" width="17.85546875" style="4" customWidth="1"/>
    <col min="12" max="12" width="15.28515625" style="3" customWidth="1"/>
    <col min="13" max="13" width="12.42578125" customWidth="1"/>
    <col min="14" max="14" width="15.28515625" style="3" customWidth="1"/>
    <col min="15" max="15" width="12.42578125" customWidth="1"/>
    <col min="16" max="16" width="15.28515625" style="3" customWidth="1"/>
    <col min="17" max="17" width="15.28515625" customWidth="1"/>
    <col min="18" max="18" width="34" customWidth="1"/>
    <col min="19" max="19" width="13.140625" style="5" customWidth="1"/>
    <col min="20" max="20" width="11.5703125" style="5" customWidth="1"/>
    <col min="21" max="21" width="13.28515625" style="5" customWidth="1"/>
    <col min="22" max="22" width="13" style="5" customWidth="1"/>
    <col min="23" max="23" width="12.5703125" style="5" customWidth="1"/>
    <col min="24" max="24" width="13.5703125" style="5" customWidth="1"/>
    <col min="25" max="25" width="11.5703125" style="5" customWidth="1"/>
    <col min="26" max="26" width="12.5703125" style="5" customWidth="1"/>
    <col min="27" max="29" width="11.5703125" style="5" customWidth="1"/>
    <col min="30" max="30" width="14.140625" style="5" customWidth="1"/>
    <col min="31" max="31" width="11.5703125" style="5" customWidth="1"/>
    <col min="32" max="32" width="25.7109375" customWidth="1"/>
    <col min="33" max="33" width="17.7109375" customWidth="1"/>
    <col min="34" max="34" width="38.7109375" customWidth="1"/>
  </cols>
  <sheetData>
    <row r="1" spans="1:34" ht="15.75" thickBot="1" x14ac:dyDescent="0.3">
      <c r="A1" s="1" t="s">
        <v>0</v>
      </c>
      <c r="B1" s="2" t="str">
        <f>'[1]Communes devant rendre leur rap'!A38</f>
        <v>SPRIMONT</v>
      </c>
    </row>
    <row r="2" spans="1:34" ht="15.75" thickBot="1" x14ac:dyDescent="0.3">
      <c r="A2"/>
    </row>
    <row r="3" spans="1:34" s="6" customFormat="1" x14ac:dyDescent="0.25">
      <c r="A3" s="41" t="s">
        <v>1</v>
      </c>
      <c r="B3" s="39" t="s">
        <v>2</v>
      </c>
      <c r="C3" s="39" t="s">
        <v>3</v>
      </c>
      <c r="D3" s="43" t="s">
        <v>4</v>
      </c>
      <c r="E3" s="44"/>
      <c r="F3" s="44"/>
      <c r="G3" s="45"/>
      <c r="H3" s="46" t="s">
        <v>5</v>
      </c>
      <c r="I3" s="39" t="s">
        <v>6</v>
      </c>
      <c r="J3" s="46" t="s">
        <v>7</v>
      </c>
      <c r="K3" s="48" t="s">
        <v>8</v>
      </c>
      <c r="L3" s="46" t="s">
        <v>9</v>
      </c>
      <c r="M3" s="39" t="s">
        <v>10</v>
      </c>
      <c r="N3" s="46" t="s">
        <v>11</v>
      </c>
      <c r="O3" s="39" t="s">
        <v>12</v>
      </c>
      <c r="P3" s="46" t="s">
        <v>13</v>
      </c>
      <c r="Q3" s="39" t="s">
        <v>14</v>
      </c>
      <c r="R3" s="39" t="s">
        <v>15</v>
      </c>
      <c r="S3" s="50" t="s">
        <v>16</v>
      </c>
      <c r="T3" s="50" t="s">
        <v>17</v>
      </c>
      <c r="U3" s="50" t="s">
        <v>18</v>
      </c>
      <c r="V3" s="50" t="s">
        <v>19</v>
      </c>
      <c r="W3" s="50" t="s">
        <v>20</v>
      </c>
      <c r="X3" s="50" t="s">
        <v>21</v>
      </c>
      <c r="Y3" s="50" t="s">
        <v>22</v>
      </c>
      <c r="Z3" s="50" t="s">
        <v>23</v>
      </c>
      <c r="AA3" s="50" t="s">
        <v>24</v>
      </c>
      <c r="AB3" s="50" t="s">
        <v>25</v>
      </c>
      <c r="AC3" s="50" t="s">
        <v>26</v>
      </c>
      <c r="AD3" s="54" t="s">
        <v>27</v>
      </c>
      <c r="AE3" s="50" t="s">
        <v>28</v>
      </c>
      <c r="AF3" s="39" t="s">
        <v>29</v>
      </c>
      <c r="AG3" s="39" t="s">
        <v>30</v>
      </c>
      <c r="AH3" s="52" t="s">
        <v>31</v>
      </c>
    </row>
    <row r="4" spans="1:34" s="6" customFormat="1" ht="58.5" customHeight="1" thickBot="1" x14ac:dyDescent="0.3">
      <c r="A4" s="42"/>
      <c r="B4" s="40"/>
      <c r="C4" s="40"/>
      <c r="D4" s="7" t="s">
        <v>32</v>
      </c>
      <c r="E4" s="7" t="s">
        <v>33</v>
      </c>
      <c r="F4" s="7" t="s">
        <v>34</v>
      </c>
      <c r="G4" s="7" t="s">
        <v>35</v>
      </c>
      <c r="H4" s="47"/>
      <c r="I4" s="40"/>
      <c r="J4" s="47"/>
      <c r="K4" s="49"/>
      <c r="L4" s="47"/>
      <c r="M4" s="40"/>
      <c r="N4" s="47"/>
      <c r="O4" s="40"/>
      <c r="P4" s="47"/>
      <c r="Q4" s="40"/>
      <c r="R4" s="40"/>
      <c r="S4" s="51"/>
      <c r="T4" s="51"/>
      <c r="U4" s="51"/>
      <c r="V4" s="51"/>
      <c r="W4" s="51"/>
      <c r="X4" s="51"/>
      <c r="Y4" s="51"/>
      <c r="Z4" s="51"/>
      <c r="AA4" s="51"/>
      <c r="AB4" s="51"/>
      <c r="AC4" s="51"/>
      <c r="AD4" s="55"/>
      <c r="AE4" s="51"/>
      <c r="AF4" s="40"/>
      <c r="AG4" s="40"/>
      <c r="AH4" s="53"/>
    </row>
    <row r="5" spans="1:34" ht="37.5" customHeight="1" x14ac:dyDescent="0.25">
      <c r="A5" s="8" t="s" cm="1">
        <v>36</v>
      </c>
      <c r="B5" s="9" t="s">
        <v>54</v>
      </c>
      <c r="C5" s="9" t="s">
        <v>61</v>
      </c>
      <c r="D5" s="9" t="s" cm="1">
        <v>37</v>
      </c>
      <c r="E5" s="9" t="s" cm="1">
        <v>37</v>
      </c>
      <c r="F5" s="15">
        <v>4140</v>
      </c>
      <c r="G5" s="9" t="s">
        <v>59</v>
      </c>
      <c r="H5" s="34">
        <v>783480.34</v>
      </c>
      <c r="I5" s="9">
        <v>1</v>
      </c>
      <c r="J5" s="35">
        <v>414821.21</v>
      </c>
      <c r="K5" s="23" t="s">
        <v>62</v>
      </c>
      <c r="L5" s="35">
        <v>250620</v>
      </c>
      <c r="M5" s="23" t="s" cm="1">
        <v>37</v>
      </c>
      <c r="N5" s="22">
        <v>0</v>
      </c>
      <c r="O5" s="23" t="s" cm="1">
        <v>37</v>
      </c>
      <c r="P5" s="22">
        <v>0</v>
      </c>
      <c r="Q5" s="22"/>
      <c r="R5" s="9" t="s">
        <v>40</v>
      </c>
      <c r="S5" s="25" t="s">
        <v>75</v>
      </c>
      <c r="T5" s="25" t="s">
        <v>66</v>
      </c>
      <c r="U5" s="24">
        <v>40819</v>
      </c>
      <c r="V5" s="24">
        <v>40991</v>
      </c>
      <c r="W5" s="37" t="s">
        <v>67</v>
      </c>
      <c r="X5" s="24">
        <v>41983</v>
      </c>
      <c r="Y5" s="24">
        <v>42062</v>
      </c>
      <c r="Z5" s="24">
        <v>42157</v>
      </c>
      <c r="AA5" s="24">
        <v>42264</v>
      </c>
      <c r="AB5" s="24">
        <v>42296</v>
      </c>
      <c r="AC5" s="24">
        <v>42818</v>
      </c>
      <c r="AD5" s="25" t="s">
        <v>68</v>
      </c>
      <c r="AE5" s="26">
        <v>44698</v>
      </c>
      <c r="AF5" s="22"/>
      <c r="AG5" s="22"/>
      <c r="AH5" s="31" t="s">
        <v>74</v>
      </c>
    </row>
    <row r="6" spans="1:34" ht="34.5" customHeight="1" x14ac:dyDescent="0.25">
      <c r="A6" s="8" t="s" cm="1">
        <v>36</v>
      </c>
      <c r="B6" s="9" t="s">
        <v>55</v>
      </c>
      <c r="C6" s="9" t="s">
        <v>61</v>
      </c>
      <c r="D6" s="33" t="s">
        <v>60</v>
      </c>
      <c r="E6" s="9" t="s" cm="1">
        <v>37</v>
      </c>
      <c r="F6" s="15">
        <v>4140</v>
      </c>
      <c r="G6" s="9" t="s">
        <v>59</v>
      </c>
      <c r="H6" s="34">
        <v>2041000</v>
      </c>
      <c r="I6" s="9">
        <v>1</v>
      </c>
      <c r="J6" s="36">
        <v>585178.79</v>
      </c>
      <c r="K6" s="16" t="s">
        <v>72</v>
      </c>
      <c r="L6" s="34">
        <v>0</v>
      </c>
      <c r="M6" s="12" t="s" cm="1">
        <v>37</v>
      </c>
      <c r="N6" s="11">
        <v>0</v>
      </c>
      <c r="O6" s="12" t="s" cm="1">
        <v>37</v>
      </c>
      <c r="P6" s="11">
        <v>0</v>
      </c>
      <c r="Q6" s="11"/>
      <c r="R6" s="9" t="s">
        <v>43</v>
      </c>
      <c r="S6" s="13" t="s" cm="1">
        <v>37</v>
      </c>
      <c r="T6" s="13" t="s" cm="1">
        <v>37</v>
      </c>
      <c r="U6" s="13" t="s" cm="1">
        <v>37</v>
      </c>
      <c r="V6" s="13" t="s" cm="1">
        <v>37</v>
      </c>
      <c r="W6" s="13" t="s" cm="1">
        <v>37</v>
      </c>
      <c r="X6" s="13" t="s" cm="1">
        <v>37</v>
      </c>
      <c r="Y6" s="13" t="s" cm="1">
        <v>37</v>
      </c>
      <c r="Z6" s="13" t="s" cm="1">
        <v>37</v>
      </c>
      <c r="AA6" s="13"/>
      <c r="AB6" s="13" t="s" cm="1">
        <v>37</v>
      </c>
      <c r="AC6" s="13" t="s" cm="1">
        <v>37</v>
      </c>
      <c r="AD6" s="13" t="s" cm="1">
        <v>37</v>
      </c>
      <c r="AE6" s="13" t="s" cm="1">
        <v>37</v>
      </c>
      <c r="AF6" s="11"/>
      <c r="AG6" s="30"/>
      <c r="AH6" s="29" t="s">
        <v>73</v>
      </c>
    </row>
    <row r="7" spans="1:34" ht="31.5" customHeight="1" x14ac:dyDescent="0.25">
      <c r="A7" s="14" t="s">
        <v>39</v>
      </c>
      <c r="B7" s="15" t="s">
        <v>51</v>
      </c>
      <c r="C7" s="15" t="s">
        <v>56</v>
      </c>
      <c r="D7" s="15" t="s">
        <v>57</v>
      </c>
      <c r="E7" s="15" t="s">
        <v>37</v>
      </c>
      <c r="F7" s="15">
        <v>4140</v>
      </c>
      <c r="G7" s="15" t="s">
        <v>58</v>
      </c>
      <c r="H7" s="20">
        <v>208129.35</v>
      </c>
      <c r="I7" s="15">
        <v>1</v>
      </c>
      <c r="J7" s="20">
        <v>146558.46</v>
      </c>
      <c r="K7" s="23" t="s">
        <v>63</v>
      </c>
      <c r="L7" s="20">
        <v>33657.300000000003</v>
      </c>
      <c r="M7" s="15" t="s">
        <v>37</v>
      </c>
      <c r="N7" s="20">
        <v>0</v>
      </c>
      <c r="O7" s="15" t="s">
        <v>37</v>
      </c>
      <c r="P7" s="20">
        <v>0</v>
      </c>
      <c r="Q7" s="17"/>
      <c r="R7" s="15" t="s">
        <v>40</v>
      </c>
      <c r="S7" s="18">
        <v>40689</v>
      </c>
      <c r="T7" s="18">
        <v>40644</v>
      </c>
      <c r="U7" s="18">
        <v>40826</v>
      </c>
      <c r="V7" s="18">
        <v>40919</v>
      </c>
      <c r="W7" s="18">
        <v>40994</v>
      </c>
      <c r="X7" s="38" t="s">
        <v>76</v>
      </c>
      <c r="Y7" s="32">
        <v>41127</v>
      </c>
      <c r="Z7" s="18">
        <v>41176</v>
      </c>
      <c r="AA7" s="18">
        <v>41290</v>
      </c>
      <c r="AB7" s="27">
        <v>41554</v>
      </c>
      <c r="AC7" s="28" t="s">
        <v>69</v>
      </c>
      <c r="AD7" s="18">
        <v>41850</v>
      </c>
      <c r="AE7" s="18">
        <v>41887</v>
      </c>
      <c r="AF7" s="15"/>
      <c r="AG7" s="15"/>
      <c r="AH7" s="15"/>
    </row>
    <row r="8" spans="1:34" ht="47.25" customHeight="1" x14ac:dyDescent="0.25">
      <c r="A8" s="14" t="s">
        <v>41</v>
      </c>
      <c r="B8" s="15" t="s">
        <v>52</v>
      </c>
      <c r="C8" s="29" t="s">
        <v>65</v>
      </c>
      <c r="D8" s="15"/>
      <c r="E8" s="15"/>
      <c r="F8" s="15">
        <v>4140</v>
      </c>
      <c r="G8" s="15" t="s">
        <v>64</v>
      </c>
      <c r="H8" s="20">
        <v>636553.75</v>
      </c>
      <c r="I8" s="15">
        <v>1</v>
      </c>
      <c r="J8" s="20">
        <v>68302.080000000002</v>
      </c>
      <c r="K8" s="21" t="s">
        <v>53</v>
      </c>
      <c r="L8" s="20">
        <v>0</v>
      </c>
      <c r="M8" s="15" t="s">
        <v>37</v>
      </c>
      <c r="N8" s="20">
        <v>0</v>
      </c>
      <c r="O8" s="15" t="s">
        <v>37</v>
      </c>
      <c r="P8" s="20">
        <v>0</v>
      </c>
      <c r="Q8" s="17"/>
      <c r="R8" s="15" t="s">
        <v>50</v>
      </c>
      <c r="S8" s="18" t="s">
        <v>37</v>
      </c>
      <c r="T8" s="18" t="s">
        <v>37</v>
      </c>
      <c r="U8" s="18" t="s">
        <v>37</v>
      </c>
      <c r="V8" s="18" t="s">
        <v>37</v>
      </c>
      <c r="W8" s="18" t="s">
        <v>37</v>
      </c>
      <c r="X8" s="18" t="s">
        <v>37</v>
      </c>
      <c r="Y8" s="18" t="s">
        <v>37</v>
      </c>
      <c r="Z8" s="18" t="s">
        <v>37</v>
      </c>
      <c r="AA8" s="18" t="s">
        <v>37</v>
      </c>
      <c r="AB8" s="18" t="s">
        <v>37</v>
      </c>
      <c r="AC8" s="18" t="s">
        <v>37</v>
      </c>
      <c r="AD8" s="18" t="s">
        <v>37</v>
      </c>
      <c r="AE8" s="18" t="s">
        <v>37</v>
      </c>
      <c r="AF8" s="29" t="s">
        <v>71</v>
      </c>
      <c r="AG8" s="15"/>
      <c r="AH8" s="29" t="s">
        <v>70</v>
      </c>
    </row>
    <row r="9" spans="1:34" x14ac:dyDescent="0.25">
      <c r="A9" s="14"/>
      <c r="B9" s="15"/>
      <c r="C9" s="15"/>
      <c r="D9" s="15"/>
      <c r="E9" s="15"/>
      <c r="F9" s="15"/>
      <c r="G9" s="15"/>
      <c r="H9" s="10"/>
      <c r="I9" s="15"/>
      <c r="J9" s="10"/>
      <c r="K9" s="16"/>
      <c r="L9" s="10"/>
      <c r="M9" s="15"/>
      <c r="N9" s="10"/>
      <c r="O9" s="15"/>
      <c r="P9" s="10"/>
      <c r="Q9" s="17"/>
      <c r="R9" s="15"/>
      <c r="S9" s="18"/>
      <c r="T9" s="18"/>
      <c r="U9" s="18"/>
      <c r="V9" s="18"/>
      <c r="W9" s="18"/>
      <c r="X9" s="18"/>
      <c r="Y9" s="18"/>
      <c r="Z9" s="18"/>
      <c r="AA9" s="18"/>
      <c r="AB9" s="18"/>
      <c r="AC9" s="18"/>
      <c r="AD9" s="18"/>
      <c r="AE9" s="18"/>
      <c r="AF9" s="15"/>
      <c r="AG9" s="15"/>
      <c r="AH9" s="15"/>
    </row>
    <row r="10" spans="1:34" x14ac:dyDescent="0.25">
      <c r="A10" s="14"/>
      <c r="B10" s="15"/>
      <c r="C10" s="15"/>
      <c r="D10" s="15"/>
      <c r="E10" s="15"/>
      <c r="F10" s="15"/>
      <c r="G10" s="15"/>
      <c r="H10" s="10"/>
      <c r="I10" s="15"/>
      <c r="J10" s="10"/>
      <c r="K10" s="16"/>
      <c r="L10" s="10"/>
      <c r="M10" s="15"/>
      <c r="N10" s="10"/>
      <c r="O10" s="15"/>
      <c r="P10" s="10"/>
      <c r="Q10" s="17"/>
      <c r="R10" s="15"/>
      <c r="S10" s="18"/>
      <c r="T10" s="18"/>
      <c r="U10" s="18"/>
      <c r="V10" s="18"/>
      <c r="W10" s="18"/>
      <c r="X10" s="18"/>
      <c r="Y10" s="18"/>
      <c r="Z10" s="18"/>
      <c r="AA10" s="18"/>
      <c r="AB10" s="18"/>
      <c r="AC10" s="18"/>
      <c r="AD10" s="18"/>
      <c r="AE10" s="18"/>
      <c r="AF10" s="15"/>
      <c r="AG10" s="15"/>
      <c r="AH10" s="15"/>
    </row>
  </sheetData>
  <sheetProtection formatColumns="0" insertRows="0" sort="0"/>
  <protectedRanges>
    <protectedRange algorithmName="SHA-512" hashValue="opMxvfcfbMrrXEnjacPXc8NsZk0hUD4r6hTzoomgJmzneQnmZiZWfSqD/ZePunfKM8bs5Ewqql1kTySuJ8et6g==" saltValue="QnvQ9AhjPxBZWDNrMZwdCw==" spinCount="100000" sqref="A1:A10 A11:A1048576" name="Plage1_1"/>
  </protectedRanges>
  <mergeCells count="31">
    <mergeCell ref="AH3:AH4"/>
    <mergeCell ref="AB3:AB4"/>
    <mergeCell ref="AC3:AC4"/>
    <mergeCell ref="AD3:AD4"/>
    <mergeCell ref="AE3:AE4"/>
    <mergeCell ref="AF3:AF4"/>
    <mergeCell ref="AG3:AG4"/>
    <mergeCell ref="AA3:AA4"/>
    <mergeCell ref="P3:P4"/>
    <mergeCell ref="Q3:Q4"/>
    <mergeCell ref="R3:R4"/>
    <mergeCell ref="S3:S4"/>
    <mergeCell ref="T3:T4"/>
    <mergeCell ref="U3:U4"/>
    <mergeCell ref="V3:V4"/>
    <mergeCell ref="W3:W4"/>
    <mergeCell ref="X3:X4"/>
    <mergeCell ref="Y3:Y4"/>
    <mergeCell ref="Z3:Z4"/>
    <mergeCell ref="O3:O4"/>
    <mergeCell ref="A3:A4"/>
    <mergeCell ref="B3:B4"/>
    <mergeCell ref="C3:C4"/>
    <mergeCell ref="D3:G3"/>
    <mergeCell ref="H3:H4"/>
    <mergeCell ref="I3:I4"/>
    <mergeCell ref="J3:J4"/>
    <mergeCell ref="K3:K4"/>
    <mergeCell ref="L3:L4"/>
    <mergeCell ref="M3:M4"/>
    <mergeCell ref="N3:N4"/>
  </mergeCells>
  <conditionalFormatting sqref="Z5 S5:T10">
    <cfRule type="expression" dxfId="18" priority="29">
      <formula>$R5="Etude du projet en cours"</formula>
    </cfRule>
  </conditionalFormatting>
  <conditionalFormatting sqref="S5:AB10">
    <cfRule type="expression" dxfId="17" priority="26">
      <formula>$R5="Travaux en cours"</formula>
    </cfRule>
  </conditionalFormatting>
  <conditionalFormatting sqref="Z5 S5:V10">
    <cfRule type="expression" dxfId="16" priority="27">
      <formula>$R5="Projet définitif"</formula>
    </cfRule>
  </conditionalFormatting>
  <conditionalFormatting sqref="W5:AF10">
    <cfRule type="expression" dxfId="15" priority="16">
      <formula>$R5="Projet définitif"</formula>
    </cfRule>
  </conditionalFormatting>
  <conditionalFormatting sqref="AD5:AF10">
    <cfRule type="expression" dxfId="14" priority="18">
      <formula>$R5="Décompte final en cours"</formula>
    </cfRule>
  </conditionalFormatting>
  <conditionalFormatting sqref="AC5:AF10">
    <cfRule type="expression" dxfId="13" priority="17">
      <formula>$R5="Travaux en cours"</formula>
    </cfRule>
  </conditionalFormatting>
  <conditionalFormatting sqref="Y5:AF10">
    <cfRule type="expression" dxfId="12" priority="14">
      <formula>$R5="Adjudication"</formula>
    </cfRule>
  </conditionalFormatting>
  <conditionalFormatting sqref="AF5:AF10">
    <cfRule type="expression" dxfId="11" priority="19">
      <formula>$R5="Réalisé"</formula>
    </cfRule>
    <cfRule type="expression" dxfId="10" priority="20">
      <formula>$R5="Projet abandonné"</formula>
    </cfRule>
  </conditionalFormatting>
  <conditionalFormatting sqref="S5:AF10">
    <cfRule type="expression" dxfId="9" priority="22">
      <formula>$R5="Action continue"</formula>
    </cfRule>
    <cfRule type="expression" dxfId="8" priority="28">
      <formula>$R5="Projet en attente"</formula>
    </cfRule>
  </conditionalFormatting>
  <conditionalFormatting sqref="S5:AE10">
    <cfRule type="expression" dxfId="7" priority="23">
      <formula>$R5="Projet abandonné"</formula>
    </cfRule>
    <cfRule type="expression" dxfId="6" priority="24">
      <formula>$R5="Réalisé"</formula>
    </cfRule>
  </conditionalFormatting>
  <conditionalFormatting sqref="S5:S10">
    <cfRule type="expression" dxfId="5" priority="15">
      <formula>$R5="Demande de convention initiale en cours"</formula>
    </cfRule>
  </conditionalFormatting>
  <conditionalFormatting sqref="S5:AF6 T7:AF10">
    <cfRule type="expression" dxfId="4" priority="12">
      <formula>$R5="Demande de convention initiale en cours"</formula>
    </cfRule>
  </conditionalFormatting>
  <conditionalFormatting sqref="Z5 S5:X10">
    <cfRule type="expression" dxfId="3" priority="13">
      <formula>$R5="Adjudication"</formula>
    </cfRule>
  </conditionalFormatting>
  <conditionalFormatting sqref="U5:AF10">
    <cfRule type="expression" dxfId="2" priority="21">
      <formula>$R5="Etude du projet en cours"</formula>
    </cfRule>
  </conditionalFormatting>
  <conditionalFormatting sqref="S5:AC10">
    <cfRule type="expression" dxfId="1" priority="25">
      <formula>$R5="Décompte final en cours"</formula>
    </cfRule>
  </conditionalFormatting>
  <conditionalFormatting sqref="T5">
    <cfRule type="expression" dxfId="0" priority="11">
      <formula>$R5="Demande de convention initiale en cours"</formula>
    </cfRule>
  </conditionalFormatting>
  <dataValidations xWindow="877" yWindow="518" count="5">
    <dataValidation allowBlank="1" showInputMessage="1" showErrorMessage="1" prompt="Indiquer l’adresse la plus précise possible. Si un projet concerne l’entièreté d’un village ou d’une commune ne remplir que les colonnes « Code postal » et « Localité »" sqref="G9:G10 G7 E7:E10 D5:D10" xr:uid="{9475F215-54F0-48FF-A2DB-8166D29A0ECB}"/>
    <dataValidation type="date" errorStyle="warning" allowBlank="1" showInputMessage="1" showErrorMessage="1" error="Merci d'indiquer une date valide (jj/mm/aaaa)" sqref="S5 U5:AE5 S6:AE10" xr:uid="{6718E394-8351-4839-A223-4A00C4DA4BCF}">
      <formula1>25569</formula1>
      <formula2>53326</formula2>
    </dataValidation>
    <dataValidation type="decimal" allowBlank="1" showInputMessage="1" showErrorMessage="1" error="Veuillez indiquer un nombre" prompt="indiquer uniquement les subsides effectivement reçus/engagés._x000a_Si plus de 3 pouvoirs subsidiant, l'indiquer dans la colonne &quot;commentaires&quot;" sqref="L6:L10 P7:P10 N7:N10 H6" xr:uid="{06EDAF27-3442-49CB-8915-10583CDA39AB}">
      <formula1>0</formula1>
      <formula2>99999999999999900000</formula2>
    </dataValidation>
    <dataValidation type="decimal" allowBlank="1" showInputMessage="1" showErrorMessage="1" error="Merci d'indiquer un nombre" prompt="indiquer la dernière estimation connue du projet TVAC, frais d’auteur compris" sqref="H7:J10" xr:uid="{3467482E-E5A7-4150-BCF1-82B6BF2C5BC4}">
      <formula1>0</formula1>
      <formula2>9.99999999999999E+32</formula2>
    </dataValidation>
    <dataValidation type="whole" errorStyle="warning" allowBlank="1" showInputMessage="1" showErrorMessage="1" error="Veuillez entrer un code postal valide" sqref="F5:F10" xr:uid="{7F1677AA-6EC5-439A-8AAB-BA16639241D2}">
      <formula1>0</formula1>
      <formula2>9999</formula2>
    </dataValidation>
  </dataValidations>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xWindow="877" yWindow="518" count="2">
        <x14:dataValidation type="list" allowBlank="1" showInputMessage="1" showErrorMessage="1" xr:uid="{8A784134-BF36-427B-A2EB-AD86CD17AE87}">
          <x14:formula1>
            <xm:f>Feuil2!$B$1:$B$10</xm:f>
          </x14:formula1>
          <xm:sqref>R5:R10</xm:sqref>
        </x14:dataValidation>
        <x14:dataValidation type="list" allowBlank="1" showInputMessage="1" showErrorMessage="1" xr:uid="{B35B0342-0776-478F-BDB8-B254980236BA}">
          <x14:formula1>
            <xm:f>Feuil2!$D$1:$D$3</xm:f>
          </x14:formula1>
          <xm:sqref>AG5:AG10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A958-DD16-4F1A-8465-A1B9E33234E0}">
  <sheetPr codeName="Feuil4"/>
  <dimension ref="A1:D10"/>
  <sheetViews>
    <sheetView workbookViewId="0">
      <selection activeCell="D5" sqref="D5"/>
    </sheetView>
  </sheetViews>
  <sheetFormatPr baseColWidth="10" defaultColWidth="11.42578125" defaultRowHeight="15" x14ac:dyDescent="0.25"/>
  <sheetData>
    <row r="1" spans="1:4" x14ac:dyDescent="0.25">
      <c r="A1">
        <v>1</v>
      </c>
      <c r="B1" t="s">
        <v>43</v>
      </c>
      <c r="D1">
        <v>2024</v>
      </c>
    </row>
    <row r="2" spans="1:4" x14ac:dyDescent="0.25">
      <c r="A2">
        <v>2</v>
      </c>
      <c r="B2" t="s">
        <v>44</v>
      </c>
      <c r="D2">
        <v>2025</v>
      </c>
    </row>
    <row r="3" spans="1:4" x14ac:dyDescent="0.25">
      <c r="A3">
        <v>3</v>
      </c>
      <c r="B3" t="s">
        <v>42</v>
      </c>
      <c r="D3">
        <v>2026</v>
      </c>
    </row>
    <row r="4" spans="1:4" x14ac:dyDescent="0.25">
      <c r="A4" t="s">
        <v>45</v>
      </c>
      <c r="B4" t="s">
        <v>46</v>
      </c>
    </row>
    <row r="5" spans="1:4" x14ac:dyDescent="0.25">
      <c r="B5" t="s">
        <v>47</v>
      </c>
    </row>
    <row r="6" spans="1:4" x14ac:dyDescent="0.25">
      <c r="B6" t="s">
        <v>48</v>
      </c>
    </row>
    <row r="7" spans="1:4" x14ac:dyDescent="0.25">
      <c r="B7" t="s">
        <v>38</v>
      </c>
    </row>
    <row r="8" spans="1:4" x14ac:dyDescent="0.25">
      <c r="B8" t="s">
        <v>40</v>
      </c>
    </row>
    <row r="9" spans="1:4" x14ac:dyDescent="0.25">
      <c r="B9" t="s">
        <v>49</v>
      </c>
    </row>
    <row r="10" spans="1:4" x14ac:dyDescent="0.25">
      <c r="B10" t="s">
        <v>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RAPPORT_ANNUEL_2023</vt:lpstr>
      <vt:lpstr>Feuil2</vt:lpstr>
      <vt:lpstr>RAPPORT_ANNUEL_2023!RAPPORT_ANNUEL_2023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DELHAGE Céline</dc:creator>
  <cp:lastModifiedBy>PCDR</cp:lastModifiedBy>
  <cp:lastPrinted>2024-02-20T11:14:15Z</cp:lastPrinted>
  <dcterms:created xsi:type="dcterms:W3CDTF">2023-12-22T12:04:32Z</dcterms:created>
  <dcterms:modified xsi:type="dcterms:W3CDTF">2024-04-23T11:53:20Z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2023-12-22T12:04:33Z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933cfe3b-75e3-4456-8ec6-8a040bb99939</vt:lpwstr>
  </property>
  <property fmtid="{D5CDD505-2E9C-101B-9397-08002B2CF9AE}" pid="8" name="MSIP_Label_97a477d1-147d-4e34-b5e3-7b26d2f44870_ContentBits">
    <vt:lpwstr>0</vt:lpwstr>
  </property>
</Properties>
</file>